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60" windowHeight="861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C29" i="1" l="1"/>
  <c r="C34" i="1"/>
  <c r="H40" i="1"/>
</calcChain>
</file>

<file path=xl/sharedStrings.xml><?xml version="1.0" encoding="utf-8"?>
<sst xmlns="http://schemas.openxmlformats.org/spreadsheetml/2006/main" count="72" uniqueCount="64">
  <si>
    <t>razem</t>
  </si>
  <si>
    <t>T2</t>
  </si>
  <si>
    <t>T1</t>
  </si>
  <si>
    <t>fi 110</t>
  </si>
  <si>
    <t>kanał tłoczny</t>
  </si>
  <si>
    <t>S974-S976</t>
  </si>
  <si>
    <t>S743-S973</t>
  </si>
  <si>
    <t>fi 160</t>
  </si>
  <si>
    <t xml:space="preserve">kanał grawitacyjny </t>
  </si>
  <si>
    <t>RT12</t>
  </si>
  <si>
    <t>S941-S940</t>
  </si>
  <si>
    <t>RT3</t>
  </si>
  <si>
    <t>S872-S875</t>
  </si>
  <si>
    <t>S947-S879</t>
  </si>
  <si>
    <t>S826-S1028</t>
  </si>
  <si>
    <t>S1010-S368</t>
  </si>
  <si>
    <t>S739-S754</t>
  </si>
  <si>
    <t>S997-S998</t>
  </si>
  <si>
    <t>S699-S707</t>
  </si>
  <si>
    <t>S637-622</t>
  </si>
  <si>
    <t>S742-S689</t>
  </si>
  <si>
    <t>S923-S925</t>
  </si>
  <si>
    <t>S577-S868</t>
  </si>
  <si>
    <t>S708-S732</t>
  </si>
  <si>
    <t>S563-S522</t>
  </si>
  <si>
    <t>S247-S215</t>
  </si>
  <si>
    <t>S805-S611</t>
  </si>
  <si>
    <t>S249-S659</t>
  </si>
  <si>
    <t>S635-S876</t>
  </si>
  <si>
    <t>S665-S661</t>
  </si>
  <si>
    <t>S626-S635</t>
  </si>
  <si>
    <t>S749-S671</t>
  </si>
  <si>
    <t>S631-S646</t>
  </si>
  <si>
    <t>S1013-S962</t>
  </si>
  <si>
    <t>S882-S539</t>
  </si>
  <si>
    <t>S937-S1011</t>
  </si>
  <si>
    <t>S516-S518</t>
  </si>
  <si>
    <t>S972-S247</t>
  </si>
  <si>
    <t>S467-S773</t>
  </si>
  <si>
    <t>S640-S5</t>
  </si>
  <si>
    <t>S511-S770</t>
  </si>
  <si>
    <t>S640-S211</t>
  </si>
  <si>
    <t>S882-S505</t>
  </si>
  <si>
    <t>S714-S618</t>
  </si>
  <si>
    <t>Pp3-S594</t>
  </si>
  <si>
    <t>S1020-S361</t>
  </si>
  <si>
    <t>S452-S440</t>
  </si>
  <si>
    <t>Pp1-S188</t>
  </si>
  <si>
    <t>S643-S639</t>
  </si>
  <si>
    <t>S86-S80</t>
  </si>
  <si>
    <t>S783-S784</t>
  </si>
  <si>
    <t>S736-S611</t>
  </si>
  <si>
    <t>S433-S817</t>
  </si>
  <si>
    <t>S625-S484</t>
  </si>
  <si>
    <t>S835-S823</t>
  </si>
  <si>
    <t>S740-S78</t>
  </si>
  <si>
    <t>S853-S897</t>
  </si>
  <si>
    <t>pp2-S704</t>
  </si>
  <si>
    <t>Pp12-S368</t>
  </si>
  <si>
    <t>fi 200</t>
  </si>
  <si>
    <t>oznaczenie kanału</t>
  </si>
  <si>
    <t>wykaz odcinków kanalizacji do zrealizowania Zadanie 2</t>
  </si>
  <si>
    <t>wykaz odcinków kanalizacji do zrealizowania Zadanie 1</t>
  </si>
  <si>
    <t>Załacznik nr 9a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</si>
</sst>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2" borderId="2" xfId="0" applyFill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4" fontId="0" fillId="2" borderId="2" xfId="0" applyNumberFormat="1" applyFill="1" applyBorder="1"/>
    <xf numFmtId="0" fontId="0" fillId="0" borderId="0" xfId="0" applyBorder="1"/>
    <xf numFmtId="0" fontId="0" fillId="0" borderId="2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0" borderId="2" xfId="0" applyFont="1" applyBorder="1"/>
    <xf numFmtId="0" fontId="0" fillId="0" borderId="2" xfId="0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workbookViewId="0">
      <selection activeCell="A2" sqref="A2"/>
    </sheetView>
  </sheetViews>
  <sheetFormatPr defaultRowHeight="15" x14ac:dyDescent="0.25"/>
  <cols>
    <col min="2" max="2" width="11.5703125" customWidth="1"/>
    <col min="3" max="3" width="14.7109375" customWidth="1"/>
    <col min="7" max="7" width="11.28515625" customWidth="1"/>
    <col min="8" max="8" width="12.42578125" customWidth="1"/>
  </cols>
  <sheetData>
    <row r="2" spans="1:9" x14ac:dyDescent="0.25">
      <c r="A2" t="s">
        <v>63</v>
      </c>
    </row>
    <row r="4" spans="1:9" x14ac:dyDescent="0.25">
      <c r="A4" s="16" t="s">
        <v>62</v>
      </c>
      <c r="B4" s="16"/>
      <c r="C4" s="16"/>
      <c r="D4" s="16"/>
      <c r="F4" s="16" t="s">
        <v>61</v>
      </c>
      <c r="G4" s="16"/>
      <c r="H4" s="16"/>
      <c r="I4" s="16"/>
    </row>
    <row r="5" spans="1:9" x14ac:dyDescent="0.25">
      <c r="A5" s="16"/>
      <c r="B5" s="16"/>
      <c r="C5" s="16"/>
      <c r="D5" s="16"/>
      <c r="F5" s="16"/>
      <c r="G5" s="16"/>
      <c r="H5" s="16"/>
      <c r="I5" s="16"/>
    </row>
    <row r="6" spans="1:9" ht="30" x14ac:dyDescent="0.25">
      <c r="B6" s="12" t="s">
        <v>60</v>
      </c>
      <c r="C6" s="8" t="s">
        <v>59</v>
      </c>
      <c r="G6" s="12" t="s">
        <v>60</v>
      </c>
      <c r="H6" s="8" t="s">
        <v>59</v>
      </c>
    </row>
    <row r="7" spans="1:9" x14ac:dyDescent="0.25">
      <c r="B7" s="8" t="s">
        <v>58</v>
      </c>
      <c r="C7" s="3">
        <v>1428.09</v>
      </c>
      <c r="F7" s="10"/>
      <c r="G7" s="3" t="s">
        <v>57</v>
      </c>
      <c r="H7" s="6">
        <v>362.7</v>
      </c>
    </row>
    <row r="8" spans="1:9" x14ac:dyDescent="0.25">
      <c r="B8" s="8" t="s">
        <v>56</v>
      </c>
      <c r="C8" s="3">
        <v>454.23</v>
      </c>
      <c r="F8" s="10"/>
      <c r="G8" s="3" t="s">
        <v>55</v>
      </c>
      <c r="H8" s="6">
        <v>122.05</v>
      </c>
    </row>
    <row r="9" spans="1:9" x14ac:dyDescent="0.25">
      <c r="B9" s="8" t="s">
        <v>54</v>
      </c>
      <c r="C9" s="8">
        <v>231.46</v>
      </c>
      <c r="F9" s="10"/>
      <c r="G9" s="3" t="s">
        <v>53</v>
      </c>
      <c r="H9" s="6">
        <v>193.57</v>
      </c>
    </row>
    <row r="10" spans="1:9" x14ac:dyDescent="0.25">
      <c r="B10" s="8" t="s">
        <v>52</v>
      </c>
      <c r="C10" s="8">
        <v>74.92</v>
      </c>
      <c r="F10" s="10"/>
      <c r="G10" s="3" t="s">
        <v>51</v>
      </c>
      <c r="H10" s="6">
        <v>42.81</v>
      </c>
    </row>
    <row r="11" spans="1:9" x14ac:dyDescent="0.25">
      <c r="B11" s="8" t="s">
        <v>50</v>
      </c>
      <c r="C11" s="8">
        <v>215.66</v>
      </c>
      <c r="F11" s="10"/>
      <c r="G11" s="3" t="s">
        <v>49</v>
      </c>
      <c r="H11" s="6">
        <v>66.2</v>
      </c>
    </row>
    <row r="12" spans="1:9" x14ac:dyDescent="0.25">
      <c r="B12" s="8" t="s">
        <v>48</v>
      </c>
      <c r="C12" s="8">
        <v>119.25</v>
      </c>
      <c r="F12" s="10"/>
      <c r="G12" s="3" t="s">
        <v>47</v>
      </c>
      <c r="H12" s="6">
        <v>647.20000000000005</v>
      </c>
    </row>
    <row r="13" spans="1:9" x14ac:dyDescent="0.25">
      <c r="B13" s="8" t="s">
        <v>46</v>
      </c>
      <c r="C13" s="8">
        <v>160.66</v>
      </c>
      <c r="F13" s="10"/>
      <c r="G13" s="3" t="s">
        <v>45</v>
      </c>
      <c r="H13" s="6">
        <v>1431.02</v>
      </c>
    </row>
    <row r="14" spans="1:9" x14ac:dyDescent="0.25">
      <c r="B14" s="8" t="s">
        <v>44</v>
      </c>
      <c r="C14" s="8">
        <v>704.74</v>
      </c>
      <c r="F14" s="10"/>
      <c r="G14" s="3" t="s">
        <v>43</v>
      </c>
      <c r="H14" s="6">
        <v>182.72</v>
      </c>
    </row>
    <row r="15" spans="1:9" x14ac:dyDescent="0.25">
      <c r="B15" s="8" t="s">
        <v>42</v>
      </c>
      <c r="C15" s="8">
        <v>1029.58</v>
      </c>
      <c r="F15" s="10"/>
      <c r="G15" s="3" t="s">
        <v>41</v>
      </c>
      <c r="H15" s="6">
        <v>28</v>
      </c>
    </row>
    <row r="16" spans="1:9" x14ac:dyDescent="0.25">
      <c r="B16" s="8" t="s">
        <v>40</v>
      </c>
      <c r="C16" s="8">
        <v>102.89</v>
      </c>
      <c r="F16" s="10"/>
      <c r="G16" s="3" t="s">
        <v>39</v>
      </c>
      <c r="H16" s="6">
        <v>26.78</v>
      </c>
    </row>
    <row r="17" spans="2:8" x14ac:dyDescent="0.25">
      <c r="B17" s="8" t="s">
        <v>38</v>
      </c>
      <c r="C17" s="8">
        <v>179.53</v>
      </c>
      <c r="F17" s="10"/>
      <c r="G17" s="3" t="s">
        <v>37</v>
      </c>
      <c r="H17" s="3">
        <v>187.75</v>
      </c>
    </row>
    <row r="18" spans="2:8" x14ac:dyDescent="0.25">
      <c r="B18" s="8" t="s">
        <v>36</v>
      </c>
      <c r="C18" s="8">
        <v>80.569999999999993</v>
      </c>
      <c r="F18" s="10"/>
      <c r="G18" s="3" t="s">
        <v>35</v>
      </c>
      <c r="H18" s="6">
        <v>273.3</v>
      </c>
    </row>
    <row r="19" spans="2:8" x14ac:dyDescent="0.25">
      <c r="B19" s="8" t="s">
        <v>34</v>
      </c>
      <c r="C19" s="11">
        <v>740.72</v>
      </c>
      <c r="F19" s="10"/>
      <c r="G19" s="3" t="s">
        <v>33</v>
      </c>
      <c r="H19" s="6">
        <v>205.26</v>
      </c>
    </row>
    <row r="20" spans="2:8" x14ac:dyDescent="0.25">
      <c r="B20" s="8" t="s">
        <v>32</v>
      </c>
      <c r="C20" s="8">
        <v>684.63</v>
      </c>
      <c r="F20" s="10"/>
      <c r="G20" s="3" t="s">
        <v>31</v>
      </c>
      <c r="H20" s="6">
        <v>215.01</v>
      </c>
    </row>
    <row r="21" spans="2:8" x14ac:dyDescent="0.25">
      <c r="B21" s="8" t="s">
        <v>30</v>
      </c>
      <c r="C21" s="8">
        <v>453.17</v>
      </c>
      <c r="F21" s="10"/>
      <c r="G21" s="3" t="s">
        <v>29</v>
      </c>
      <c r="H21" s="6">
        <v>99.08</v>
      </c>
    </row>
    <row r="22" spans="2:8" x14ac:dyDescent="0.25">
      <c r="B22" s="8" t="s">
        <v>28</v>
      </c>
      <c r="C22" s="8">
        <v>87.35</v>
      </c>
      <c r="F22" s="10"/>
      <c r="G22" s="3" t="s">
        <v>27</v>
      </c>
      <c r="H22" s="6">
        <v>56.55</v>
      </c>
    </row>
    <row r="23" spans="2:8" x14ac:dyDescent="0.25">
      <c r="B23" s="8" t="s">
        <v>26</v>
      </c>
      <c r="C23" s="8">
        <v>280.61</v>
      </c>
      <c r="F23" s="10"/>
      <c r="G23" s="3" t="s">
        <v>25</v>
      </c>
      <c r="H23" s="6">
        <v>337.71</v>
      </c>
    </row>
    <row r="24" spans="2:8" x14ac:dyDescent="0.25">
      <c r="B24" s="8" t="s">
        <v>24</v>
      </c>
      <c r="C24" s="8">
        <v>450.92</v>
      </c>
      <c r="F24" s="10"/>
      <c r="G24" s="3" t="s">
        <v>23</v>
      </c>
      <c r="H24" s="6">
        <v>64.59</v>
      </c>
    </row>
    <row r="25" spans="2:8" x14ac:dyDescent="0.25">
      <c r="B25" s="8" t="s">
        <v>22</v>
      </c>
      <c r="C25" s="8">
        <v>184.3</v>
      </c>
      <c r="F25" s="10"/>
      <c r="G25" s="3" t="s">
        <v>21</v>
      </c>
      <c r="H25" s="6">
        <v>18.41</v>
      </c>
    </row>
    <row r="26" spans="2:8" x14ac:dyDescent="0.25">
      <c r="B26" s="8" t="s">
        <v>20</v>
      </c>
      <c r="C26" s="8">
        <v>1159</v>
      </c>
      <c r="F26" s="10"/>
      <c r="G26" s="3" t="s">
        <v>19</v>
      </c>
      <c r="H26" s="6">
        <v>32.64</v>
      </c>
    </row>
    <row r="27" spans="2:8" x14ac:dyDescent="0.25">
      <c r="B27" s="8" t="s">
        <v>18</v>
      </c>
      <c r="C27" s="8">
        <v>268.55</v>
      </c>
      <c r="F27" s="10"/>
      <c r="G27" s="3" t="s">
        <v>17</v>
      </c>
      <c r="H27" s="3">
        <v>8.0500000000000007</v>
      </c>
    </row>
    <row r="28" spans="2:8" x14ac:dyDescent="0.25">
      <c r="B28" s="8" t="s">
        <v>16</v>
      </c>
      <c r="C28" s="8">
        <v>153.08000000000001</v>
      </c>
      <c r="F28" s="10"/>
      <c r="G28" s="3" t="s">
        <v>15</v>
      </c>
      <c r="H28" s="3">
        <v>1757.76</v>
      </c>
    </row>
    <row r="29" spans="2:8" x14ac:dyDescent="0.25">
      <c r="B29" s="2" t="s">
        <v>0</v>
      </c>
      <c r="C29" s="2">
        <f>SUM(C7:C28)</f>
        <v>9243.909999999998</v>
      </c>
      <c r="F29" s="10"/>
      <c r="G29" s="3" t="s">
        <v>14</v>
      </c>
      <c r="H29" s="3">
        <v>567.1</v>
      </c>
    </row>
    <row r="30" spans="2:8" x14ac:dyDescent="0.25">
      <c r="F30" s="10"/>
      <c r="G30" s="3" t="s">
        <v>13</v>
      </c>
      <c r="H30" s="3">
        <v>581.34</v>
      </c>
    </row>
    <row r="31" spans="2:8" x14ac:dyDescent="0.25">
      <c r="B31" s="5" t="s">
        <v>4</v>
      </c>
      <c r="C31" s="4" t="s">
        <v>3</v>
      </c>
      <c r="G31" s="3" t="s">
        <v>12</v>
      </c>
      <c r="H31" s="3">
        <v>63.94</v>
      </c>
    </row>
    <row r="32" spans="2:8" x14ac:dyDescent="0.25">
      <c r="B32" s="5" t="s">
        <v>11</v>
      </c>
      <c r="C32" s="4">
        <v>655.5</v>
      </c>
      <c r="F32" s="9"/>
      <c r="G32" s="3" t="s">
        <v>10</v>
      </c>
      <c r="H32" s="3">
        <v>21.87</v>
      </c>
    </row>
    <row r="33" spans="2:10" x14ac:dyDescent="0.25">
      <c r="B33" s="5" t="s">
        <v>9</v>
      </c>
      <c r="C33" s="4">
        <v>222</v>
      </c>
      <c r="F33" s="9"/>
      <c r="G33" s="3" t="s">
        <v>6</v>
      </c>
      <c r="H33" s="6">
        <v>83.25</v>
      </c>
      <c r="J33" s="14"/>
    </row>
    <row r="34" spans="2:10" x14ac:dyDescent="0.25">
      <c r="B34" s="2" t="s">
        <v>0</v>
      </c>
      <c r="C34" s="4">
        <f>C32+C33</f>
        <v>877.5</v>
      </c>
      <c r="F34" s="9"/>
      <c r="G34" s="3" t="s">
        <v>5</v>
      </c>
      <c r="H34" s="6">
        <v>6.24</v>
      </c>
    </row>
    <row r="35" spans="2:10" x14ac:dyDescent="0.25">
      <c r="F35" s="9"/>
      <c r="G35" s="2" t="s">
        <v>0</v>
      </c>
      <c r="H35" s="6">
        <f>SUM(H7:H34)</f>
        <v>7682.9000000000015</v>
      </c>
    </row>
    <row r="36" spans="2:10" ht="26.25" x14ac:dyDescent="0.25">
      <c r="B36" s="13" t="s">
        <v>8</v>
      </c>
      <c r="C36" s="4" t="s">
        <v>7</v>
      </c>
      <c r="F36" s="9"/>
    </row>
    <row r="37" spans="2:10" ht="30" x14ac:dyDescent="0.25">
      <c r="B37" s="2" t="s">
        <v>0</v>
      </c>
      <c r="C37" s="8">
        <v>126</v>
      </c>
      <c r="F37" s="7"/>
      <c r="G37" s="15" t="s">
        <v>4</v>
      </c>
      <c r="H37" s="4" t="s">
        <v>3</v>
      </c>
    </row>
    <row r="38" spans="2:10" x14ac:dyDescent="0.25">
      <c r="G38" s="3" t="s">
        <v>2</v>
      </c>
      <c r="H38" s="3">
        <v>1164</v>
      </c>
    </row>
    <row r="39" spans="2:10" x14ac:dyDescent="0.25">
      <c r="G39" s="3" t="s">
        <v>1</v>
      </c>
      <c r="H39" s="3">
        <v>377</v>
      </c>
    </row>
    <row r="40" spans="2:10" x14ac:dyDescent="0.25">
      <c r="G40" s="2" t="s">
        <v>0</v>
      </c>
      <c r="H40" s="1">
        <f>H39+H38</f>
        <v>1541</v>
      </c>
    </row>
  </sheetData>
  <mergeCells count="2">
    <mergeCell ref="A4:D5"/>
    <mergeCell ref="F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Jońska.</dc:creator>
  <cp:lastModifiedBy>komp1</cp:lastModifiedBy>
  <dcterms:created xsi:type="dcterms:W3CDTF">2019-02-07T09:46:36Z</dcterms:created>
  <dcterms:modified xsi:type="dcterms:W3CDTF">2019-03-11T09:45:56Z</dcterms:modified>
</cp:coreProperties>
</file>